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showInkAnnotation="0"/>
  <xr:revisionPtr revIDLastSave="0" documentId="13_ncr:1_{1C6E4CCF-D6AB-4FA3-A05D-800049ED88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Foglio1" sheetId="2" state="hidden" r:id="rId2"/>
    <sheet name="Foglio2" sheetId="3" state="hidden" r:id="rId3"/>
  </sheets>
  <definedNames>
    <definedName name="A">Foglio1!$H$2</definedName>
    <definedName name="AA">Foglio1!$G$2:$G$3</definedName>
    <definedName name="_xlnm.Print_Area" localSheetId="0">Sheet1!$A$1:$D$40</definedName>
    <definedName name="TURBO_INOX" localSheetId="0">Foglio1!$B$2:$B$11</definedName>
    <definedName name="TURBO_INOX">Foglio1!$B$2:$B$11</definedName>
    <definedName name="TURBO_STEEL" localSheetId="0">Foglio1!$A$2:$A$6</definedName>
    <definedName name="TURBO_STEEL">Foglio1!$A$2:$A$6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A35" i="1" l="1"/>
  <c r="H35" i="1" s="1"/>
  <c r="H36" i="1" s="1"/>
  <c r="D1" i="1" l="1"/>
  <c r="B15" i="1" l="1"/>
</calcChain>
</file>

<file path=xl/sharedStrings.xml><?xml version="1.0" encoding="utf-8"?>
<sst xmlns="http://schemas.openxmlformats.org/spreadsheetml/2006/main" count="131" uniqueCount="110">
  <si>
    <t xml:space="preserve"> TURBO STEEL / INOX </t>
  </si>
  <si>
    <t>Pressure:</t>
  </si>
  <si>
    <t>Temperature:</t>
  </si>
  <si>
    <t>Initial date of installation usage</t>
  </si>
  <si>
    <t>Test procedure date</t>
  </si>
  <si>
    <t>Working pressure:</t>
  </si>
  <si>
    <t>bar</t>
  </si>
  <si>
    <t>°C</t>
  </si>
  <si>
    <t>Media</t>
  </si>
  <si>
    <t>Declaration</t>
  </si>
  <si>
    <t>TURBO_STEEL</t>
  </si>
  <si>
    <t>TURBO_INOX</t>
  </si>
  <si>
    <t xml:space="preserve">Date (DD/MM/YYYY): </t>
  </si>
  <si>
    <t>Mail @</t>
  </si>
  <si>
    <t>Oring</t>
  </si>
  <si>
    <t>AA</t>
  </si>
  <si>
    <r>
      <t>Garantibevis</t>
    </r>
    <r>
      <rPr>
        <b/>
        <sz val="11"/>
        <color rgb="FFFFFFFF"/>
        <rFont val="Times New Roman"/>
        <family val="1"/>
      </rPr>
      <t xml:space="preserve"> </t>
    </r>
    <r>
      <rPr>
        <b/>
        <sz val="11"/>
        <color rgb="FFFF0000"/>
        <rFont val="Times New Roman"/>
        <family val="1"/>
      </rPr>
      <t xml:space="preserve">                                  </t>
    </r>
    <r>
      <rPr>
        <b/>
        <u/>
        <sz val="11"/>
        <color rgb="FFFFFFFF"/>
        <rFont val="Times New Roman"/>
        <family val="1"/>
      </rPr>
      <t xml:space="preserve">Warranty certificate </t>
    </r>
  </si>
  <si>
    <t>Dato</t>
  </si>
  <si>
    <t>Side  1 af 1</t>
  </si>
  <si>
    <t>O-ring</t>
  </si>
  <si>
    <t>Driftstryk:</t>
  </si>
  <si>
    <t>Temperatur:</t>
  </si>
  <si>
    <t>Dato for testprocedure</t>
  </si>
  <si>
    <t xml:space="preserve">Dato (DD/MM/ÅÅÅÅ): </t>
  </si>
  <si>
    <t>Andet</t>
  </si>
  <si>
    <t>Tryk:</t>
  </si>
  <si>
    <t>Startdato for brug af installationen</t>
  </si>
  <si>
    <r>
      <t xml:space="preserve">* Email denne udfyldte formular til </t>
    </r>
    <r>
      <rPr>
        <sz val="11"/>
        <color rgb="FF00B050"/>
        <rFont val="Calibri"/>
        <family val="2"/>
        <scheme val="minor"/>
      </rPr>
      <t>gcagnazzo@rubinetteriebresciane.it</t>
    </r>
    <r>
      <rPr>
        <sz val="11"/>
        <color theme="1"/>
        <rFont val="Calibri"/>
        <family val="2"/>
        <scheme val="minor"/>
      </rPr>
      <t xml:space="preserve"> og </t>
    </r>
    <r>
      <rPr>
        <sz val="11"/>
        <color rgb="FF00B050"/>
        <rFont val="Calibri"/>
        <family val="2"/>
        <scheme val="minor"/>
      </rPr>
      <t>aboni@rubinetteriebresciane.it</t>
    </r>
  </si>
  <si>
    <t>Anvendelse:                                        Application:</t>
  </si>
  <si>
    <t>Driftstryk:                                           Working pressure:</t>
  </si>
  <si>
    <t>Temperatur:                                   Temperature:</t>
  </si>
  <si>
    <t>Mærke &amp; Model/Pressemaskinens kode  Brand &amp; Model/Code pressing machine</t>
  </si>
  <si>
    <t>Mærke &amp; Model/Grebets kode           Brand &amp; Model/Code jaw</t>
  </si>
  <si>
    <t>Mærke &amp; Model/Kravens kode           Brand &amp; Model/Code collar</t>
  </si>
  <si>
    <t>Dato (DD/MM/ÅÅÅÅ):                             Date (DD/MM/YYYY):</t>
  </si>
  <si>
    <t xml:space="preserve">Dato (DD/MM/ÅÅÅÅ):                             Date (DD/MM/YYYY): </t>
  </si>
  <si>
    <t>Medium:                                                Media:</t>
  </si>
  <si>
    <t>Tryk:                                                     Pressure:</t>
  </si>
  <si>
    <r>
      <t>Dato (DD/MM/ÅÅÅÅ):                              Date (DD/MM/YYYY):</t>
    </r>
    <r>
      <rPr>
        <sz val="12"/>
        <color theme="1"/>
        <rFont val="Calibri"/>
        <family val="2"/>
      </rPr>
      <t xml:space="preserve"> </t>
    </r>
  </si>
  <si>
    <r>
      <t xml:space="preserve">Generelle oplysninger </t>
    </r>
    <r>
      <rPr>
        <sz val="12"/>
        <color theme="1"/>
        <rFont val="Calibri"/>
        <family val="2"/>
      </rPr>
      <t>General information</t>
    </r>
  </si>
  <si>
    <r>
      <t xml:space="preserve">Bruger/Installatør      </t>
    </r>
    <r>
      <rPr>
        <sz val="10"/>
        <color theme="1"/>
        <rFont val="Calibri"/>
        <family val="2"/>
      </rPr>
      <t>User/Installer</t>
    </r>
  </si>
  <si>
    <r>
      <t xml:space="preserve">Kontrahent                          </t>
    </r>
    <r>
      <rPr>
        <sz val="10"/>
        <color theme="1"/>
        <rFont val="Calibri"/>
        <family val="2"/>
      </rPr>
      <t xml:space="preserve">  Contractor</t>
    </r>
  </si>
  <si>
    <r>
      <t xml:space="preserve">Projektnavn                          </t>
    </r>
    <r>
      <rPr>
        <sz val="10"/>
        <color theme="1"/>
        <rFont val="Calibri"/>
        <family val="2"/>
      </rPr>
      <t xml:space="preserve">  Project name</t>
    </r>
  </si>
  <si>
    <r>
      <t xml:space="preserve">Anlæggets placering                   </t>
    </r>
    <r>
      <rPr>
        <sz val="10"/>
        <color theme="1"/>
        <rFont val="Calibri"/>
        <family val="2"/>
      </rPr>
      <t>Plant location</t>
    </r>
  </si>
  <si>
    <r>
      <t xml:space="preserve">Leveringsreferencer (fakturaer/fragtbreve/etc.) </t>
    </r>
    <r>
      <rPr>
        <sz val="10"/>
        <color theme="1"/>
        <rFont val="Calibri"/>
        <family val="2"/>
      </rPr>
      <t>Supply references (invoices/bill of lading/etc.)</t>
    </r>
  </si>
  <si>
    <r>
      <t xml:space="preserve">Installationsegenskaber    </t>
    </r>
    <r>
      <rPr>
        <sz val="12"/>
        <color theme="1"/>
        <rFont val="Calibri"/>
        <family val="2"/>
      </rPr>
      <t xml:space="preserve"> Installation feature</t>
    </r>
  </si>
  <si>
    <r>
      <t xml:space="preserve">Materiale                                   </t>
    </r>
    <r>
      <rPr>
        <sz val="10"/>
        <color theme="1"/>
        <rFont val="Calibri"/>
        <family val="2"/>
      </rPr>
      <t xml:space="preserve"> Material</t>
    </r>
  </si>
  <si>
    <r>
      <t xml:space="preserve">Beskrivelse af anlæg                 </t>
    </r>
    <r>
      <rPr>
        <sz val="10"/>
        <color theme="1"/>
        <rFont val="Calibri"/>
        <family val="2"/>
      </rPr>
      <t xml:space="preserve">  Plant description </t>
    </r>
  </si>
  <si>
    <r>
      <t xml:space="preserve">Installationens startdato   </t>
    </r>
    <r>
      <rPr>
        <sz val="10"/>
        <color theme="1"/>
        <rFont val="Calibri"/>
        <family val="2"/>
      </rPr>
      <t>Installation start date</t>
    </r>
  </si>
  <si>
    <r>
      <t xml:space="preserve">Dato for testprocedure             </t>
    </r>
    <r>
      <rPr>
        <sz val="10"/>
        <color theme="1"/>
        <rFont val="Calibri"/>
        <family val="2"/>
      </rPr>
      <t xml:space="preserve"> Test procedure date</t>
    </r>
  </si>
  <si>
    <r>
      <t xml:space="preserve">Testprocedure                               </t>
    </r>
    <r>
      <rPr>
        <sz val="10"/>
        <color theme="1"/>
        <rFont val="Calibri"/>
        <family val="2"/>
      </rPr>
      <t xml:space="preserve">Test procedure </t>
    </r>
  </si>
  <si>
    <r>
      <t xml:space="preserve">Startdato for brug af installationen                              </t>
    </r>
    <r>
      <rPr>
        <sz val="10"/>
        <color theme="1"/>
        <rFont val="Calibri"/>
        <family val="2"/>
      </rPr>
      <t xml:space="preserve">    Initial date of installation usage</t>
    </r>
  </si>
  <si>
    <r>
      <t xml:space="preserve">Supplerende bemærkninger:      </t>
    </r>
    <r>
      <rPr>
        <sz val="10"/>
        <color theme="1"/>
        <rFont val="Calibri"/>
        <family val="2"/>
      </rPr>
      <t>Further notes:</t>
    </r>
  </si>
  <si>
    <r>
      <t xml:space="preserve">“Jeg erklærer, at de anvendte værktøjer nøje stemmer overens med de officielle anvisninger om værktøjsoverensstemmelse fra RB“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“I declare that the tools used follow accurately the RB </t>
    </r>
    <r>
      <rPr>
        <sz val="10"/>
        <color rgb="FF365F91"/>
        <rFont val="Calibri"/>
        <family val="2"/>
      </rPr>
      <t>official instructions – tools compatibility</t>
    </r>
    <r>
      <rPr>
        <sz val="10"/>
        <color rgb="FF000000"/>
        <rFont val="Calibri"/>
        <family val="2"/>
      </rPr>
      <t>“</t>
    </r>
  </si>
  <si>
    <r>
      <t xml:space="preserve">“Jeg erklærer, at der udelukkende er anvendt RB rørledninger til det system jeg anmoder om garantibevis for”  </t>
    </r>
    <r>
      <rPr>
        <sz val="10"/>
        <color rgb="FF000000"/>
        <rFont val="Calibri"/>
        <family val="2"/>
      </rPr>
      <t xml:space="preserve"> “I declare that only RB pipes have been used for the system on which I request the warranty certificate”</t>
    </r>
  </si>
  <si>
    <r>
      <t xml:space="preserve">“Jeg erklærer at de officielle installationsanvisninger fra RB er blevet nøjagtigt fulgt”                                                </t>
    </r>
    <r>
      <rPr>
        <sz val="10"/>
        <color rgb="FF000000"/>
        <rFont val="Calibri"/>
        <family val="2"/>
      </rPr>
      <t xml:space="preserve">    “I declare that RB </t>
    </r>
    <r>
      <rPr>
        <sz val="10"/>
        <color rgb="FF365F91"/>
        <rFont val="Calibri"/>
        <family val="2"/>
      </rPr>
      <t xml:space="preserve">official installation instructions </t>
    </r>
    <r>
      <rPr>
        <sz val="10"/>
        <color rgb="FF000000"/>
        <rFont val="Calibri"/>
        <family val="2"/>
      </rPr>
      <t>have been accurately followed”</t>
    </r>
  </si>
  <si>
    <r>
      <t xml:space="preserve">“Jeg erklærer og accepterer, at dette garantibevis kun vil være gyldigt og kun holder Rubinetterie Bresciane Bonomi S.p.A. ansvarlig hvis de officielle installationsanvisninger/retningslinjer fra RB er blevet nøjagtigt fulgt og hvis de rimelige forholdsregler, i betragtning af varernes art, behørigt er anvendt”                                                        </t>
    </r>
    <r>
      <rPr>
        <sz val="10"/>
        <color rgb="FF000000"/>
        <rFont val="Calibri"/>
        <family val="2"/>
      </rPr>
      <t>“I declare and agree that this warranty certificate shall be valid and claimable against Rubinetterie Bresciane Bonomi S.p.A. only if the RB official installation instructions/guidelines have been accurately followed and the reasonable cautions required by the nature of the goods duly applied”</t>
    </r>
    <r>
      <rPr>
        <sz val="14"/>
        <color rgb="FF000000"/>
        <rFont val="Calibri"/>
        <family val="2"/>
      </rPr>
      <t xml:space="preserve">                                                                          </t>
    </r>
  </si>
  <si>
    <t>Medium</t>
  </si>
  <si>
    <t>Erklæring</t>
  </si>
  <si>
    <t>Varme- og køleanlæg (lukket system)</t>
  </si>
  <si>
    <t>Sanitært anlæg</t>
  </si>
  <si>
    <t>Luft</t>
  </si>
  <si>
    <t>Ja</t>
  </si>
  <si>
    <t>Standard (EPDM - Sort)</t>
  </si>
  <si>
    <t>Sprinklersystem</t>
  </si>
  <si>
    <t>Varme- og køleanlæg (åbent og lukket system)</t>
  </si>
  <si>
    <t>Vand</t>
  </si>
  <si>
    <t>Nej</t>
  </si>
  <si>
    <t>På forespørgsel (FKM - Grøn)</t>
  </si>
  <si>
    <t>Trykluft</t>
  </si>
  <si>
    <t>Brandslukningsanlæg</t>
  </si>
  <si>
    <t>Ædelgas</t>
  </si>
  <si>
    <t>Solcelleanlæg</t>
  </si>
  <si>
    <t>System med behandlet og additiveret vand</t>
  </si>
  <si>
    <t>Andet:</t>
  </si>
  <si>
    <t>Kondensation</t>
  </si>
  <si>
    <t>Lavtryksdamp</t>
  </si>
  <si>
    <t>Marine og maritime anvendelser</t>
  </si>
  <si>
    <t>Varme- og køleanlæg (lukket system)                                         Heating and cooling installation (closed system)</t>
  </si>
  <si>
    <t>Sprinklersystem                                                                 Sprinkler system</t>
  </si>
  <si>
    <t>Trykluft                                                                                  Compressed air</t>
  </si>
  <si>
    <t>Solcelleanlæg                                                                      Solar installation</t>
  </si>
  <si>
    <t>Sanitært anlæg                                                                          Sanitary installation</t>
  </si>
  <si>
    <t>Varme- og køleanlæg (åbent og lukket system)                                                               Heating and cooling installation (open and closed system)</t>
  </si>
  <si>
    <t>Brandslukningsanlæg                                                  Firefighting installation</t>
  </si>
  <si>
    <t>System med behandlet og additiveret vand                                                      System with treated and additive water</t>
  </si>
  <si>
    <t>Solcelleanlæg                                                                     Solar installation</t>
  </si>
  <si>
    <t>Kondensation                                                                        Condensation</t>
  </si>
  <si>
    <t>Trykluft                                                                                             Compressed air</t>
  </si>
  <si>
    <t>Lavtryksdamp                                                                                      Low pressure steam</t>
  </si>
  <si>
    <t>Marine og maritime anvendelser                                                     Marine and naval applications</t>
  </si>
  <si>
    <t>Andet:                                                            Other:</t>
  </si>
  <si>
    <t>Luft - Air</t>
  </si>
  <si>
    <t>Vand - Water</t>
  </si>
  <si>
    <t>Ædelgas - Inert gas</t>
  </si>
  <si>
    <t>Andet - Other</t>
  </si>
  <si>
    <t>Ja - Yes</t>
  </si>
  <si>
    <t>Nej - No</t>
  </si>
  <si>
    <t>Standard (EPDM - Sort)                                 Standard (EPDM - Black)</t>
  </si>
  <si>
    <t>På forespørgsel (FKM - Grøn)                                               Option (FKM - Green)</t>
  </si>
  <si>
    <t>Driftstrykket skal være mellem -1 bar og 16 bar</t>
  </si>
  <si>
    <t>Temperaturen skal ligge på mellem -30 °C og 200°C afhængigt af O-ringens materiale. Indhent yderligere oplysninger i det tekniske katalog.</t>
  </si>
  <si>
    <t>"Dato for testprocedure" må ikke være tidligere end "Installationens startdato"</t>
  </si>
  <si>
    <t>Testtrykket skal være mellem -1 bar og 24 bar</t>
  </si>
  <si>
    <t>"Startdato for brug af installationen" må ikke være tidligere end "Dato for testprocedure"</t>
  </si>
  <si>
    <t>Driftstrykket skal være mellem -1 bar og 16 bar - The working Pressure must be between -1 bar and 16 bar</t>
  </si>
  <si>
    <t>Temperaturen skal ligge på mellem -30 °C og 200°C afhængigt af O-ringens materiale. Indhent yderligere oplysninger i det tekniske katalog. - The Temperature must be between -30 °C and 200°C depending on the type of oring material. See the technical catalogue for any clarification.</t>
  </si>
  <si>
    <t>"Dato for testprocedure" må ikke være tidligere end "Installationens startdato"  - The "test procedure date" can't be previous than the "installation start date"</t>
  </si>
  <si>
    <t>Testtrykket skal være mellem -1 bar og 24 bar - The Test Pressure must be between -1 bar and 24 bar</t>
  </si>
  <si>
    <t>"Startdato for brug af installationen" må ikke være tidligere end "Dato for testprocedure" - The "initial date of installation usage" can't be previous than the "test procedure date"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</si>
</sst>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1"/>
      <color rgb="FFFFFFFF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FFFF"/>
      <name val="Times New Roman"/>
      <family val="1"/>
    </font>
    <font>
      <b/>
      <sz val="11"/>
      <color rgb="FFFF0000"/>
      <name val="Times New Roman"/>
      <family val="1"/>
    </font>
    <font>
      <sz val="10"/>
      <color rgb="FF365F91"/>
      <name val="Calibri"/>
      <family val="2"/>
    </font>
    <font>
      <sz val="14"/>
      <color rgb="FF000000"/>
      <name val="Calibri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/>
    <xf numFmtId="0" fontId="2" fillId="2" borderId="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14" fillId="0" borderId="0" xfId="0" applyFont="1" applyProtection="1"/>
    <xf numFmtId="0" fontId="13" fillId="0" borderId="0" xfId="0" applyFont="1" applyProtection="1"/>
    <xf numFmtId="0" fontId="7" fillId="0" borderId="11" xfId="0" applyFont="1" applyFill="1" applyBorder="1" applyAlignment="1" applyProtection="1">
      <alignment vertical="center" wrapText="1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</xf>
    <xf numFmtId="0" fontId="10" fillId="3" borderId="5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11" fillId="3" borderId="13" xfId="0" applyFont="1" applyFill="1" applyBorder="1" applyAlignment="1" applyProtection="1">
      <alignment vertical="center" wrapText="1"/>
      <protection locked="0"/>
    </xf>
    <xf numFmtId="0" fontId="14" fillId="0" borderId="0" xfId="0" applyFont="1"/>
    <xf numFmtId="0" fontId="7" fillId="3" borderId="14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Border="1" applyProtection="1"/>
    <xf numFmtId="0" fontId="13" fillId="0" borderId="0" xfId="0" applyFont="1"/>
    <xf numFmtId="0" fontId="13" fillId="0" borderId="0" xfId="0" applyFont="1" applyAlignment="1">
      <alignment wrapText="1"/>
    </xf>
    <xf numFmtId="0" fontId="20" fillId="0" borderId="0" xfId="0" applyFont="1"/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14" fontId="4" fillId="0" borderId="7" xfId="0" applyNumberFormat="1" applyFont="1" applyBorder="1" applyAlignment="1" applyProtection="1">
      <alignment horizontal="center" vertical="center" wrapText="1"/>
    </xf>
    <xf numFmtId="14" fontId="4" fillId="0" borderId="3" xfId="0" applyNumberFormat="1" applyFont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4" fontId="7" fillId="3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2"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66676</xdr:rowOff>
    </xdr:from>
    <xdr:to>
      <xdr:col>0</xdr:col>
      <xdr:colOff>1704974</xdr:colOff>
      <xdr:row>1</xdr:row>
      <xdr:rowOff>177562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E6479535-B4A0-4FC9-BC45-4D686A5DB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6"/>
          <a:ext cx="1676399" cy="5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showGridLines="0" tabSelected="1" workbookViewId="0">
      <selection activeCell="C14" sqref="C14:D14"/>
    </sheetView>
  </sheetViews>
  <sheetFormatPr defaultColWidth="9.140625" defaultRowHeight="15" x14ac:dyDescent="0.25"/>
  <cols>
    <col min="1" max="1" width="27" style="22" customWidth="1"/>
    <col min="2" max="2" width="32.42578125" style="22" customWidth="1"/>
    <col min="3" max="3" width="11.7109375" style="22" customWidth="1"/>
    <col min="4" max="4" width="17.7109375" style="22" customWidth="1"/>
    <col min="5" max="7" width="9.140625" style="1"/>
    <col min="8" max="8" width="9.7109375" style="1" bestFit="1" customWidth="1"/>
    <col min="9" max="16384" width="9.140625" style="1"/>
  </cols>
  <sheetData>
    <row r="1" spans="1:16" ht="37.5" customHeight="1" thickBot="1" x14ac:dyDescent="0.3">
      <c r="A1" s="37"/>
      <c r="B1" s="2" t="s">
        <v>16</v>
      </c>
      <c r="C1" s="3" t="s">
        <v>17</v>
      </c>
      <c r="D1" s="11">
        <f ca="1">TODAY()</f>
        <v>45173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1" customHeight="1" thickBot="1" x14ac:dyDescent="0.3">
      <c r="A2" s="38"/>
      <c r="B2" s="4" t="s">
        <v>0</v>
      </c>
      <c r="C2" s="39" t="s">
        <v>18</v>
      </c>
      <c r="D2" s="40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A3" s="15"/>
      <c r="B3" s="16"/>
      <c r="C3" s="16"/>
      <c r="D3" s="17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31.5" x14ac:dyDescent="0.25">
      <c r="A4" s="26" t="s">
        <v>39</v>
      </c>
      <c r="B4" s="43"/>
      <c r="C4" s="43"/>
      <c r="D4" s="4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25.5" x14ac:dyDescent="0.25">
      <c r="A5" s="9" t="s">
        <v>40</v>
      </c>
      <c r="B5" s="33"/>
      <c r="C5" s="33"/>
      <c r="D5" s="3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9" t="s">
        <v>13</v>
      </c>
      <c r="B6" s="33"/>
      <c r="C6" s="33"/>
      <c r="D6" s="3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5.5" x14ac:dyDescent="0.25">
      <c r="A7" s="9" t="s">
        <v>41</v>
      </c>
      <c r="B7" s="33"/>
      <c r="C7" s="33"/>
      <c r="D7" s="34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25.5" x14ac:dyDescent="0.25">
      <c r="A8" s="9" t="s">
        <v>42</v>
      </c>
      <c r="B8" s="33"/>
      <c r="C8" s="33"/>
      <c r="D8" s="3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25.5" x14ac:dyDescent="0.25">
      <c r="A9" s="9" t="s">
        <v>43</v>
      </c>
      <c r="B9" s="33"/>
      <c r="C9" s="33"/>
      <c r="D9" s="3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51" x14ac:dyDescent="0.25">
      <c r="A10" s="9" t="s">
        <v>44</v>
      </c>
      <c r="B10" s="33"/>
      <c r="C10" s="33"/>
      <c r="D10" s="3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x14ac:dyDescent="0.25">
      <c r="A11" s="45"/>
      <c r="B11" s="46"/>
      <c r="C11" s="46"/>
      <c r="D11" s="47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31.5" x14ac:dyDescent="0.25">
      <c r="A12" s="26" t="s">
        <v>45</v>
      </c>
      <c r="B12" s="18"/>
      <c r="C12" s="18"/>
      <c r="D12" s="1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25.5" x14ac:dyDescent="0.25">
      <c r="A13" s="9" t="s">
        <v>46</v>
      </c>
      <c r="B13" s="33" t="s">
        <v>11</v>
      </c>
      <c r="C13" s="33"/>
      <c r="D13" s="3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59.25" customHeight="1" x14ac:dyDescent="0.25">
      <c r="A14" s="9" t="s">
        <v>47</v>
      </c>
      <c r="B14" s="6" t="s">
        <v>28</v>
      </c>
      <c r="C14" s="41" t="s">
        <v>82</v>
      </c>
      <c r="D14" s="4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27" customHeight="1" x14ac:dyDescent="0.25">
      <c r="A15" s="9"/>
      <c r="B15" s="6" t="str">
        <f>IF(C14=Foglio1!A6,"*Decribe the application in case you chose other","")</f>
        <v/>
      </c>
      <c r="C15" s="41"/>
      <c r="D15" s="4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30.75" customHeight="1" x14ac:dyDescent="0.25">
      <c r="A16" s="9"/>
      <c r="B16" s="6" t="s">
        <v>14</v>
      </c>
      <c r="C16" s="41" t="s">
        <v>98</v>
      </c>
      <c r="D16" s="4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25.5" x14ac:dyDescent="0.25">
      <c r="A17" s="9"/>
      <c r="B17" s="6" t="s">
        <v>29</v>
      </c>
      <c r="C17" s="25"/>
      <c r="D17" s="8" t="s">
        <v>6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5.5" x14ac:dyDescent="0.25">
      <c r="A18" s="9"/>
      <c r="B18" s="6" t="s">
        <v>30</v>
      </c>
      <c r="C18" s="25"/>
      <c r="D18" s="8" t="s">
        <v>7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38.25" x14ac:dyDescent="0.25">
      <c r="A19" s="9"/>
      <c r="B19" s="6" t="s">
        <v>31</v>
      </c>
      <c r="C19" s="33"/>
      <c r="D19" s="34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25.5" x14ac:dyDescent="0.25">
      <c r="A20" s="9"/>
      <c r="B20" s="6" t="s">
        <v>32</v>
      </c>
      <c r="C20" s="33"/>
      <c r="D20" s="3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25.5" x14ac:dyDescent="0.25">
      <c r="A21" s="9"/>
      <c r="B21" s="6" t="s">
        <v>33</v>
      </c>
      <c r="C21" s="35"/>
      <c r="D21" s="3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5.5" x14ac:dyDescent="0.25">
      <c r="A22" s="9" t="s">
        <v>48</v>
      </c>
      <c r="B22" s="6" t="s">
        <v>34</v>
      </c>
      <c r="C22" s="55"/>
      <c r="D22" s="3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25.5" x14ac:dyDescent="0.25">
      <c r="A23" s="9" t="s">
        <v>49</v>
      </c>
      <c r="B23" s="6" t="s">
        <v>35</v>
      </c>
      <c r="C23" s="55"/>
      <c r="D23" s="3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25.5" x14ac:dyDescent="0.25">
      <c r="A24" s="9" t="s">
        <v>50</v>
      </c>
      <c r="B24" s="6" t="s">
        <v>36</v>
      </c>
      <c r="C24" s="43" t="s">
        <v>93</v>
      </c>
      <c r="D24" s="4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6.25" customHeight="1" x14ac:dyDescent="0.25">
      <c r="A25" s="9"/>
      <c r="B25" s="6" t="str">
        <f>IF(C24=Foglio1!C5,"*Decribe the Media in case you chose other","")</f>
        <v/>
      </c>
      <c r="C25" s="43"/>
      <c r="D25" s="4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25.5" x14ac:dyDescent="0.25">
      <c r="A26" s="9"/>
      <c r="B26" s="6" t="s">
        <v>37</v>
      </c>
      <c r="C26" s="25"/>
      <c r="D26" s="14" t="s">
        <v>6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38.25" x14ac:dyDescent="0.25">
      <c r="A27" s="9" t="s">
        <v>51</v>
      </c>
      <c r="B27" s="6" t="s">
        <v>38</v>
      </c>
      <c r="C27" s="55"/>
      <c r="D27" s="3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48" customHeight="1" x14ac:dyDescent="0.25">
      <c r="A28" s="9" t="s">
        <v>52</v>
      </c>
      <c r="B28" s="33"/>
      <c r="C28" s="33"/>
      <c r="D28" s="3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49.5" customHeight="1" x14ac:dyDescent="0.25">
      <c r="A29" s="48" t="s">
        <v>53</v>
      </c>
      <c r="B29" s="49"/>
      <c r="C29" s="49"/>
      <c r="D29" s="5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5">
      <c r="A30" s="48"/>
      <c r="B30" s="49"/>
      <c r="C30" s="49"/>
      <c r="D30" s="23" t="s">
        <v>96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42" customHeight="1" x14ac:dyDescent="0.25">
      <c r="A31" s="48" t="s">
        <v>54</v>
      </c>
      <c r="B31" s="49"/>
      <c r="C31" s="49"/>
      <c r="D31" s="50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5">
      <c r="A32" s="53"/>
      <c r="B32" s="54"/>
      <c r="C32" s="54"/>
      <c r="D32" s="23" t="s">
        <v>96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34.5" customHeight="1" x14ac:dyDescent="0.25">
      <c r="A33" s="48" t="s">
        <v>55</v>
      </c>
      <c r="B33" s="49"/>
      <c r="C33" s="49"/>
      <c r="D33" s="50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5">
      <c r="A34" s="53"/>
      <c r="B34" s="54"/>
      <c r="C34" s="54"/>
      <c r="D34" s="23" t="s">
        <v>96</v>
      </c>
      <c r="E34" s="12"/>
      <c r="F34" s="12"/>
      <c r="G34" s="13"/>
      <c r="H34" s="13"/>
      <c r="I34" s="12"/>
      <c r="J34" s="12"/>
      <c r="K34" s="12"/>
      <c r="L34" s="12"/>
      <c r="M34" s="12"/>
      <c r="N34" s="12"/>
      <c r="O34" s="12"/>
      <c r="P34" s="12"/>
    </row>
    <row r="35" spans="1:16" ht="15" customHeight="1" x14ac:dyDescent="0.25">
      <c r="A35" s="20" t="str">
        <f>IF(B13=Foglio1!B1,"“I declare that the installation is in compliance with the VA requirements”","")</f>
        <v>“I declare that the installation is in compliance with the VA requirements”</v>
      </c>
      <c r="B35" s="7"/>
      <c r="C35" s="7"/>
      <c r="D35" s="10"/>
      <c r="E35" s="12"/>
      <c r="F35" s="12"/>
      <c r="G35" s="13"/>
      <c r="H35" s="13" t="str">
        <f>MID(A35,2,1)</f>
        <v>I</v>
      </c>
      <c r="I35" s="12"/>
      <c r="J35" s="12"/>
      <c r="K35" s="12"/>
      <c r="L35" s="12"/>
      <c r="M35" s="12"/>
      <c r="N35" s="12"/>
      <c r="O35" s="12"/>
      <c r="P35" s="12"/>
    </row>
    <row r="36" spans="1:16" x14ac:dyDescent="0.25">
      <c r="A36" s="53"/>
      <c r="B36" s="54"/>
      <c r="C36" s="54"/>
      <c r="D36" s="23"/>
      <c r="E36" s="12"/>
      <c r="F36" s="12"/>
      <c r="G36" s="13"/>
      <c r="H36" s="13" t="str">
        <f>IF(H35="I","AA","A")</f>
        <v>AA</v>
      </c>
      <c r="I36" s="12"/>
      <c r="J36" s="12"/>
      <c r="K36" s="12"/>
      <c r="L36" s="12"/>
      <c r="M36" s="12"/>
      <c r="N36" s="12"/>
      <c r="O36" s="12"/>
      <c r="P36" s="12"/>
    </row>
    <row r="37" spans="1:16" ht="84" customHeight="1" x14ac:dyDescent="0.25">
      <c r="A37" s="48" t="s">
        <v>56</v>
      </c>
      <c r="B37" s="49"/>
      <c r="C37" s="49"/>
      <c r="D37" s="50"/>
      <c r="E37" s="12"/>
      <c r="F37" s="12"/>
      <c r="G37" s="13"/>
      <c r="H37" s="13"/>
      <c r="I37" s="12"/>
      <c r="J37" s="12"/>
      <c r="K37" s="12"/>
      <c r="L37" s="12"/>
      <c r="M37" s="12"/>
      <c r="N37" s="12"/>
      <c r="O37" s="12"/>
      <c r="P37" s="12"/>
    </row>
    <row r="38" spans="1:16" s="5" customFormat="1" ht="15.75" thickBot="1" x14ac:dyDescent="0.3">
      <c r="A38" s="51"/>
      <c r="B38" s="52"/>
      <c r="C38" s="52"/>
      <c r="D38" s="21" t="s">
        <v>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29"/>
      <c r="P38" s="29"/>
    </row>
    <row r="40" spans="1:16" x14ac:dyDescent="0.25">
      <c r="A40" s="22" t="s">
        <v>27</v>
      </c>
    </row>
  </sheetData>
  <sheetProtection algorithmName="SHA-512" hashValue="Z2P2x+873SnyxjqjtZTWNVHtq+ROEmAOWCP9HSJAaowRSmfWFtTrzt8Z6lns6Yk3/UurA1cDVH7n5sYEsACx9g==" saltValue="1zt/gjoT9PL122dKIletlg==" spinCount="100000" sheet="1" selectLockedCells="1"/>
  <mergeCells count="32">
    <mergeCell ref="A29:D29"/>
    <mergeCell ref="A31:D31"/>
    <mergeCell ref="A33:D33"/>
    <mergeCell ref="C16:D16"/>
    <mergeCell ref="A38:C38"/>
    <mergeCell ref="A36:C36"/>
    <mergeCell ref="A34:C34"/>
    <mergeCell ref="A32:C32"/>
    <mergeCell ref="A30:C30"/>
    <mergeCell ref="A37:D37"/>
    <mergeCell ref="B28:D28"/>
    <mergeCell ref="C22:D22"/>
    <mergeCell ref="C27:D27"/>
    <mergeCell ref="C23:D23"/>
    <mergeCell ref="C24:D24"/>
    <mergeCell ref="C25:D25"/>
    <mergeCell ref="C19:D19"/>
    <mergeCell ref="C20:D20"/>
    <mergeCell ref="C21:D21"/>
    <mergeCell ref="A1:A2"/>
    <mergeCell ref="C2:D2"/>
    <mergeCell ref="B13:D13"/>
    <mergeCell ref="B10:D10"/>
    <mergeCell ref="B9:D9"/>
    <mergeCell ref="B8:D8"/>
    <mergeCell ref="B7:D7"/>
    <mergeCell ref="C15:D15"/>
    <mergeCell ref="B4:D4"/>
    <mergeCell ref="A11:D11"/>
    <mergeCell ref="B5:D5"/>
    <mergeCell ref="C14:D14"/>
    <mergeCell ref="B6:D6"/>
  </mergeCells>
  <conditionalFormatting sqref="B4:D4">
    <cfRule type="expression" dxfId="1" priority="1">
      <formula>$G$3</formula>
    </cfRule>
    <cfRule type="expression" dxfId="0" priority="2">
      <formula>$H$3</formula>
    </cfRule>
  </conditionalFormatting>
  <dataValidations count="8">
    <dataValidation type="decimal" allowBlank="1" showInputMessage="1" showErrorMessage="1" error="Driftstrykket skal være mellem -1 bar og 16 bar - The working Pressure must be between -1 bar and 16 bar_x000a_" sqref="C17" xr:uid="{00000000-0002-0000-0000-000000000000}">
      <formula1>-1</formula1>
      <formula2>16</formula2>
    </dataValidation>
    <dataValidation type="whole" allowBlank="1" showInputMessage="1" showErrorMessage="1" error="Temperaturen skal ligge på mellem -30 °C og 200°C afhængigt af O-ringens materiale. Indhent yderligere oplysninger i det tekniske katalog." sqref="C18" xr:uid="{00000000-0002-0000-0000-000001000000}">
      <formula1>-30</formula1>
      <formula2>200</formula2>
    </dataValidation>
    <dataValidation type="date" operator="greaterThan" showInputMessage="1" showErrorMessage="1" sqref="C22:D22" xr:uid="{00000000-0002-0000-0000-000002000000}">
      <formula1>42992</formula1>
    </dataValidation>
    <dataValidation type="date" operator="greaterThan" allowBlank="1" showInputMessage="1" showErrorMessage="1" error="&quot;Dato for testprocedure&quot; må ikke være tidligere end &quot;Installationens startdato&quot;  - The &quot;test procedure date&quot; can't be previous than the &quot;installation start date&quot;" sqref="C23:D23" xr:uid="{00000000-0002-0000-0000-000003000000}">
      <formula1>C22</formula1>
    </dataValidation>
    <dataValidation type="date" operator="greaterThan" showInputMessage="1" showErrorMessage="1" error="&quot;Startdato for brug af installationen&quot; må ikke være tidligere end &quot;Dato for testprocedure&quot; - The &quot;initial date of installation usage&quot; can't be previous than the &quot;test procedure date&quot;" sqref="C27:D27" xr:uid="{00000000-0002-0000-0000-000004000000}">
      <formula1>C23</formula1>
    </dataValidation>
    <dataValidation type="decimal" allowBlank="1" showInputMessage="1" showErrorMessage="1" error="Testtrykket skal være mellem -1 bar og 24 bar - The Test Pressure must be between -1 bar and 24 bar" sqref="C26" xr:uid="{00000000-0002-0000-0000-000005000000}">
      <formula1>-1</formula1>
      <formula2>24</formula2>
    </dataValidation>
    <dataValidation type="list" allowBlank="1" showInputMessage="1" showErrorMessage="1" sqref="C14:D14" xr:uid="{00000000-0002-0000-0000-000006000000}">
      <formula1>INDIRECT($B$13)</formula1>
    </dataValidation>
    <dataValidation type="list" allowBlank="1" showInputMessage="1" showErrorMessage="1" sqref="D36" xr:uid="{00000000-0002-0000-0000-000007000000}">
      <formula1>INDIRECT($H$36)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8000000}">
          <x14:formula1>
            <xm:f>Foglio1!$C$2:$C$5</xm:f>
          </x14:formula1>
          <xm:sqref>C24:D24</xm:sqref>
        </x14:dataValidation>
        <x14:dataValidation type="list" allowBlank="1" showInputMessage="1" showErrorMessage="1" xr:uid="{00000000-0002-0000-0000-000009000000}">
          <x14:formula1>
            <xm:f>Foglio1!$D$2:$D$3</xm:f>
          </x14:formula1>
          <xm:sqref>D30 D32 D34 D38</xm:sqref>
        </x14:dataValidation>
        <x14:dataValidation type="list" allowBlank="1" showInputMessage="1" showErrorMessage="1" xr:uid="{00000000-0002-0000-0000-00000A000000}">
          <x14:formula1>
            <xm:f>Foglio1!$A$1:$B$1</xm:f>
          </x14:formula1>
          <xm:sqref>B13:D13</xm:sqref>
        </x14:dataValidation>
        <x14:dataValidation type="list" allowBlank="1" showInputMessage="1" showErrorMessage="1" xr:uid="{00000000-0002-0000-0000-00000B000000}">
          <x14:formula1>
            <xm:f>Foglio1!$E$2:$E$3</xm:f>
          </x14:formula1>
          <xm:sqref>C16:D16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workbookViewId="0">
      <selection activeCell="B3" sqref="B3"/>
    </sheetView>
  </sheetViews>
  <sheetFormatPr defaultRowHeight="15" x14ac:dyDescent="0.25"/>
  <cols>
    <col min="1" max="1" width="44.28515625" bestFit="1" customWidth="1"/>
    <col min="2" max="2" width="40" style="28" customWidth="1"/>
  </cols>
  <sheetData>
    <row r="1" spans="1:21" x14ac:dyDescent="0.25">
      <c r="A1" s="30" t="s">
        <v>10</v>
      </c>
      <c r="B1" s="31" t="s">
        <v>11</v>
      </c>
      <c r="C1" s="30" t="s">
        <v>8</v>
      </c>
      <c r="D1" s="30" t="s">
        <v>9</v>
      </c>
      <c r="E1" s="30" t="s">
        <v>14</v>
      </c>
      <c r="F1" s="30"/>
      <c r="G1" s="30" t="s">
        <v>15</v>
      </c>
      <c r="H1" s="30">
        <v>0</v>
      </c>
      <c r="I1" s="30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30" x14ac:dyDescent="0.25">
      <c r="A2" s="30" t="s">
        <v>78</v>
      </c>
      <c r="B2" s="31" t="s">
        <v>82</v>
      </c>
      <c r="C2" s="30" t="s">
        <v>92</v>
      </c>
      <c r="D2" s="32" t="s">
        <v>96</v>
      </c>
      <c r="E2" s="30" t="s">
        <v>98</v>
      </c>
      <c r="F2" s="30"/>
      <c r="G2" s="32" t="s">
        <v>96</v>
      </c>
      <c r="H2" s="30"/>
      <c r="I2" s="30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60" x14ac:dyDescent="0.25">
      <c r="A3" s="30" t="s">
        <v>79</v>
      </c>
      <c r="B3" s="31" t="s">
        <v>83</v>
      </c>
      <c r="C3" s="30" t="s">
        <v>93</v>
      </c>
      <c r="D3" s="32" t="s">
        <v>97</v>
      </c>
      <c r="E3" s="30" t="s">
        <v>99</v>
      </c>
      <c r="F3" s="30"/>
      <c r="G3" s="32" t="s">
        <v>97</v>
      </c>
      <c r="H3" s="30"/>
      <c r="I3" s="30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30" x14ac:dyDescent="0.25">
      <c r="A4" s="30" t="s">
        <v>80</v>
      </c>
      <c r="B4" s="31" t="s">
        <v>84</v>
      </c>
      <c r="C4" s="30" t="s">
        <v>94</v>
      </c>
      <c r="D4" s="30"/>
      <c r="E4" s="30"/>
      <c r="F4" s="30"/>
      <c r="G4" s="30"/>
      <c r="H4" s="30"/>
      <c r="I4" s="30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30" x14ac:dyDescent="0.25">
      <c r="A5" s="30" t="s">
        <v>81</v>
      </c>
      <c r="B5" s="31" t="s">
        <v>85</v>
      </c>
      <c r="C5" s="30" t="s">
        <v>95</v>
      </c>
      <c r="D5" s="30"/>
      <c r="E5" s="30"/>
      <c r="F5" s="30"/>
      <c r="G5" s="30"/>
      <c r="H5" s="30"/>
      <c r="I5" s="30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30" x14ac:dyDescent="0.25">
      <c r="A6" s="30" t="s">
        <v>91</v>
      </c>
      <c r="B6" s="31" t="s">
        <v>86</v>
      </c>
      <c r="C6" s="30"/>
      <c r="D6" s="30"/>
      <c r="E6" s="30"/>
      <c r="F6" s="30"/>
      <c r="G6" s="30"/>
      <c r="H6" s="30"/>
      <c r="I6" s="30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30" x14ac:dyDescent="0.25">
      <c r="A7" s="30"/>
      <c r="B7" s="31" t="s">
        <v>87</v>
      </c>
      <c r="C7" s="30"/>
      <c r="D7" s="30"/>
      <c r="E7" s="30"/>
      <c r="F7" s="30"/>
      <c r="G7" s="30"/>
      <c r="H7" s="30"/>
      <c r="I7" s="30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30" x14ac:dyDescent="0.25">
      <c r="A8" s="30"/>
      <c r="B8" s="31" t="s">
        <v>88</v>
      </c>
      <c r="C8" s="30"/>
      <c r="D8" s="30"/>
      <c r="E8" s="30"/>
      <c r="F8" s="30"/>
      <c r="G8" s="30"/>
      <c r="H8" s="30"/>
      <c r="I8" s="30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30" x14ac:dyDescent="0.25">
      <c r="A9" s="30"/>
      <c r="B9" s="31" t="s">
        <v>89</v>
      </c>
      <c r="C9" s="30"/>
      <c r="D9" s="30"/>
      <c r="E9" s="30"/>
      <c r="F9" s="30"/>
      <c r="G9" s="30"/>
      <c r="H9" s="30"/>
      <c r="I9" s="30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30" x14ac:dyDescent="0.25">
      <c r="A10" s="30"/>
      <c r="B10" s="31" t="s">
        <v>90</v>
      </c>
      <c r="C10" s="30"/>
      <c r="D10" s="30"/>
      <c r="E10" s="30"/>
      <c r="F10" s="30"/>
      <c r="G10" s="30"/>
      <c r="H10" s="30"/>
      <c r="I10" s="30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x14ac:dyDescent="0.25">
      <c r="A11" s="30"/>
      <c r="B11" s="31" t="s">
        <v>91</v>
      </c>
      <c r="C11" s="30"/>
      <c r="D11" s="30"/>
      <c r="E11" s="30"/>
      <c r="F11" s="30"/>
      <c r="G11" s="30"/>
      <c r="H11" s="30"/>
      <c r="I11" s="30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x14ac:dyDescent="0.25">
      <c r="A12" s="30"/>
      <c r="B12" s="31"/>
      <c r="C12" s="30"/>
      <c r="D12" s="30"/>
      <c r="E12" s="30"/>
      <c r="F12" s="30"/>
      <c r="G12" s="30"/>
      <c r="H12" s="30"/>
      <c r="I12" s="30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x14ac:dyDescent="0.25">
      <c r="A13" s="30"/>
      <c r="B13" s="31"/>
      <c r="C13" s="30" t="s">
        <v>57</v>
      </c>
      <c r="D13" s="30" t="s">
        <v>58</v>
      </c>
      <c r="E13" s="30" t="s">
        <v>19</v>
      </c>
      <c r="F13" s="30"/>
      <c r="G13" s="30" t="s">
        <v>15</v>
      </c>
      <c r="H13" s="30">
        <v>0</v>
      </c>
      <c r="I13" s="30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x14ac:dyDescent="0.25">
      <c r="A14" s="30" t="s">
        <v>59</v>
      </c>
      <c r="B14" s="31" t="s">
        <v>60</v>
      </c>
      <c r="C14" s="30" t="s">
        <v>61</v>
      </c>
      <c r="D14" s="32" t="s">
        <v>62</v>
      </c>
      <c r="E14" s="30" t="s">
        <v>63</v>
      </c>
      <c r="F14" s="30"/>
      <c r="G14" s="30" t="s">
        <v>62</v>
      </c>
      <c r="H14" s="30"/>
      <c r="I14" s="30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ht="30" x14ac:dyDescent="0.25">
      <c r="A15" s="30" t="s">
        <v>64</v>
      </c>
      <c r="B15" s="31" t="s">
        <v>65</v>
      </c>
      <c r="C15" s="30" t="s">
        <v>66</v>
      </c>
      <c r="D15" s="32" t="s">
        <v>67</v>
      </c>
      <c r="E15" s="30" t="s">
        <v>68</v>
      </c>
      <c r="F15" s="30"/>
      <c r="G15" s="30" t="s">
        <v>67</v>
      </c>
      <c r="H15" s="30"/>
      <c r="I15" s="30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x14ac:dyDescent="0.25">
      <c r="A16" s="30" t="s">
        <v>69</v>
      </c>
      <c r="B16" s="31" t="s">
        <v>70</v>
      </c>
      <c r="C16" s="30" t="s">
        <v>71</v>
      </c>
      <c r="D16" s="30"/>
      <c r="E16" s="30"/>
      <c r="F16" s="30"/>
      <c r="G16" s="30"/>
      <c r="H16" s="30"/>
      <c r="I16" s="30"/>
      <c r="J16" s="24"/>
      <c r="K16" s="24"/>
      <c r="L16" s="24"/>
      <c r="M16" s="24"/>
      <c r="N16" s="24"/>
      <c r="O16" s="24"/>
      <c r="P16" s="24"/>
    </row>
    <row r="17" spans="1:16" x14ac:dyDescent="0.25">
      <c r="A17" s="30" t="s">
        <v>72</v>
      </c>
      <c r="B17" s="31" t="s">
        <v>73</v>
      </c>
      <c r="C17" s="30" t="s">
        <v>24</v>
      </c>
      <c r="D17" s="30"/>
      <c r="E17" s="30"/>
      <c r="F17" s="30"/>
      <c r="G17" s="30"/>
      <c r="H17" s="30"/>
      <c r="I17" s="30"/>
      <c r="J17" s="24"/>
      <c r="K17" s="24"/>
      <c r="L17" s="24"/>
      <c r="M17" s="24"/>
      <c r="N17" s="24"/>
      <c r="O17" s="24"/>
      <c r="P17" s="24"/>
    </row>
    <row r="18" spans="1:16" x14ac:dyDescent="0.25">
      <c r="A18" s="30" t="s">
        <v>74</v>
      </c>
      <c r="B18" s="31" t="s">
        <v>72</v>
      </c>
      <c r="C18" s="30"/>
      <c r="D18" s="30"/>
      <c r="E18" s="30"/>
      <c r="F18" s="30"/>
      <c r="G18" s="30"/>
      <c r="H18" s="30"/>
      <c r="I18" s="30"/>
      <c r="J18" s="24"/>
      <c r="K18" s="24"/>
      <c r="L18" s="24"/>
      <c r="M18" s="24"/>
      <c r="N18" s="24"/>
      <c r="O18" s="24"/>
      <c r="P18" s="24"/>
    </row>
    <row r="19" spans="1:16" x14ac:dyDescent="0.25">
      <c r="A19" s="30"/>
      <c r="B19" s="31" t="s">
        <v>75</v>
      </c>
      <c r="C19" s="30"/>
      <c r="D19" s="30"/>
      <c r="E19" s="30"/>
      <c r="F19" s="30"/>
      <c r="G19" s="30"/>
      <c r="H19" s="30"/>
      <c r="I19" s="30"/>
      <c r="J19" s="24"/>
      <c r="K19" s="24"/>
      <c r="L19" s="24"/>
      <c r="M19" s="24"/>
      <c r="N19" s="24"/>
      <c r="O19" s="24"/>
      <c r="P19" s="24"/>
    </row>
    <row r="20" spans="1:16" x14ac:dyDescent="0.25">
      <c r="A20" s="30"/>
      <c r="B20" s="31" t="s">
        <v>69</v>
      </c>
      <c r="C20" s="30"/>
      <c r="D20" s="30"/>
      <c r="E20" s="30"/>
      <c r="F20" s="30"/>
      <c r="G20" s="30"/>
      <c r="H20" s="30"/>
      <c r="I20" s="30"/>
      <c r="J20" s="24"/>
      <c r="K20" s="24"/>
      <c r="L20" s="24"/>
      <c r="M20" s="24"/>
      <c r="N20" s="24"/>
      <c r="O20" s="24"/>
      <c r="P20" s="24"/>
    </row>
    <row r="21" spans="1:16" x14ac:dyDescent="0.25">
      <c r="A21" s="30"/>
      <c r="B21" s="31" t="s">
        <v>76</v>
      </c>
      <c r="C21" s="30"/>
      <c r="D21" s="30"/>
      <c r="E21" s="30"/>
      <c r="F21" s="30"/>
      <c r="G21" s="30"/>
      <c r="H21" s="30"/>
      <c r="I21" s="30"/>
      <c r="J21" s="24"/>
      <c r="K21" s="24"/>
      <c r="L21" s="24"/>
      <c r="M21" s="24"/>
      <c r="N21" s="24"/>
      <c r="O21" s="24"/>
      <c r="P21" s="24"/>
    </row>
    <row r="22" spans="1:16" x14ac:dyDescent="0.25">
      <c r="A22" s="30"/>
      <c r="B22" s="31" t="s">
        <v>77</v>
      </c>
      <c r="C22" s="30"/>
      <c r="D22" s="30"/>
      <c r="E22" s="30"/>
      <c r="F22" s="30"/>
      <c r="G22" s="30"/>
      <c r="H22" s="30"/>
      <c r="I22" s="30"/>
      <c r="J22" s="24"/>
      <c r="K22" s="24"/>
      <c r="L22" s="24"/>
      <c r="M22" s="24"/>
      <c r="N22" s="24"/>
      <c r="O22" s="24"/>
      <c r="P22" s="24"/>
    </row>
    <row r="23" spans="1:16" x14ac:dyDescent="0.25">
      <c r="A23" s="30"/>
      <c r="B23" s="31" t="s">
        <v>74</v>
      </c>
      <c r="C23" s="30"/>
      <c r="D23" s="30"/>
      <c r="E23" s="30"/>
      <c r="F23" s="30"/>
      <c r="G23" s="30"/>
      <c r="H23" s="30"/>
      <c r="I23" s="30"/>
      <c r="J23" s="24"/>
      <c r="K23" s="24"/>
      <c r="L23" s="24"/>
      <c r="M23" s="24"/>
      <c r="N23" s="24"/>
      <c r="O23" s="24"/>
      <c r="P23" s="24"/>
    </row>
    <row r="24" spans="1:16" x14ac:dyDescent="0.25">
      <c r="A24" s="30"/>
      <c r="B24" s="31"/>
      <c r="C24" s="30"/>
      <c r="D24" s="30"/>
      <c r="E24" s="30"/>
      <c r="F24" s="30"/>
      <c r="G24" s="30"/>
      <c r="H24" s="30"/>
      <c r="I24" s="30"/>
      <c r="J24" s="24"/>
      <c r="K24" s="24"/>
      <c r="L24" s="24"/>
      <c r="M24" s="24"/>
      <c r="N24" s="24"/>
      <c r="O24" s="24"/>
      <c r="P24" s="24"/>
    </row>
    <row r="25" spans="1:16" x14ac:dyDescent="0.25">
      <c r="A25" s="30"/>
      <c r="B25" s="31"/>
      <c r="C25" s="30"/>
      <c r="D25" s="30"/>
      <c r="E25" s="30"/>
      <c r="F25" s="30"/>
      <c r="G25" s="30"/>
      <c r="H25" s="30"/>
      <c r="I25" s="30"/>
      <c r="J25" s="24"/>
      <c r="K25" s="24"/>
      <c r="L25" s="24"/>
      <c r="M25" s="24"/>
      <c r="N25" s="24"/>
      <c r="O25" s="24"/>
      <c r="P25" s="24"/>
    </row>
    <row r="26" spans="1:16" x14ac:dyDescent="0.25">
      <c r="A26" s="30"/>
      <c r="B26" s="31"/>
      <c r="C26" s="30"/>
      <c r="D26" s="30"/>
      <c r="E26" s="30"/>
      <c r="F26" s="30"/>
      <c r="G26" s="30"/>
      <c r="H26" s="30"/>
      <c r="I26" s="30"/>
      <c r="J26" s="24"/>
      <c r="K26" s="24"/>
      <c r="L26" s="24"/>
      <c r="M26" s="24"/>
      <c r="N26" s="24"/>
      <c r="O26" s="24"/>
      <c r="P26" s="24"/>
    </row>
    <row r="27" spans="1:16" x14ac:dyDescent="0.25">
      <c r="A27" s="30"/>
      <c r="B27" s="31"/>
      <c r="C27" s="30"/>
      <c r="D27" s="30"/>
      <c r="E27" s="30"/>
      <c r="F27" s="30"/>
      <c r="G27" s="30"/>
      <c r="H27" s="30"/>
      <c r="I27" s="30"/>
      <c r="J27" s="24"/>
      <c r="K27" s="24"/>
      <c r="L27" s="24"/>
      <c r="M27" s="24"/>
      <c r="N27" s="24"/>
      <c r="O27" s="24"/>
      <c r="P27" s="24"/>
    </row>
    <row r="28" spans="1:16" x14ac:dyDescent="0.25">
      <c r="A28" s="30"/>
      <c r="B28" s="31"/>
      <c r="C28" s="30"/>
      <c r="D28" s="30"/>
      <c r="E28" s="30"/>
      <c r="F28" s="30"/>
      <c r="G28" s="30"/>
      <c r="H28" s="30"/>
      <c r="I28" s="30"/>
      <c r="J28" s="24"/>
      <c r="K28" s="24"/>
      <c r="L28" s="24"/>
      <c r="M28" s="24"/>
      <c r="N28" s="24"/>
      <c r="O28" s="24"/>
      <c r="P28" s="24"/>
    </row>
    <row r="29" spans="1:16" x14ac:dyDescent="0.25">
      <c r="A29" s="30"/>
      <c r="B29" s="31"/>
      <c r="C29" s="30"/>
      <c r="D29" s="30"/>
      <c r="E29" s="30"/>
      <c r="F29" s="30"/>
      <c r="G29" s="30"/>
      <c r="H29" s="30"/>
      <c r="I29" s="30"/>
      <c r="J29" s="24"/>
      <c r="K29" s="24"/>
      <c r="L29" s="24"/>
      <c r="M29" s="24"/>
      <c r="N29" s="24"/>
      <c r="O29" s="24"/>
      <c r="P29" s="24"/>
    </row>
    <row r="30" spans="1:16" x14ac:dyDescent="0.25">
      <c r="A30" s="30"/>
      <c r="B30" s="31"/>
      <c r="C30" s="30"/>
      <c r="D30" s="30"/>
      <c r="E30" s="30"/>
      <c r="F30" s="30"/>
      <c r="G30" s="30"/>
      <c r="H30" s="30"/>
      <c r="I30" s="30"/>
      <c r="J30" s="24"/>
      <c r="K30" s="24"/>
      <c r="L30" s="24"/>
      <c r="M30" s="24"/>
      <c r="N30" s="24"/>
      <c r="O30" s="24"/>
      <c r="P30" s="24"/>
    </row>
    <row r="31" spans="1:16" x14ac:dyDescent="0.25">
      <c r="A31" s="30"/>
      <c r="B31" s="31"/>
      <c r="C31" s="30"/>
      <c r="D31" s="30"/>
      <c r="E31" s="30"/>
      <c r="F31" s="30"/>
      <c r="G31" s="30"/>
      <c r="H31" s="30"/>
      <c r="I31" s="30"/>
      <c r="J31" s="24"/>
      <c r="K31" s="24"/>
      <c r="L31" s="24"/>
      <c r="M31" s="24"/>
      <c r="N31" s="24"/>
      <c r="O31" s="24"/>
      <c r="P31" s="24"/>
    </row>
    <row r="32" spans="1:16" x14ac:dyDescent="0.25">
      <c r="A32" s="30"/>
      <c r="B32" s="31"/>
      <c r="C32" s="30"/>
      <c r="D32" s="30"/>
      <c r="E32" s="30"/>
      <c r="F32" s="30"/>
      <c r="G32" s="30"/>
      <c r="H32" s="30"/>
      <c r="I32" s="30"/>
      <c r="J32" s="24"/>
      <c r="K32" s="24"/>
      <c r="L32" s="24"/>
      <c r="M32" s="24"/>
      <c r="N32" s="24"/>
      <c r="O32" s="24"/>
      <c r="P32" s="24"/>
    </row>
    <row r="33" spans="1:16" x14ac:dyDescent="0.25">
      <c r="A33" s="30"/>
      <c r="B33" s="31"/>
      <c r="C33" s="30"/>
      <c r="D33" s="30"/>
      <c r="E33" s="30"/>
      <c r="F33" s="30"/>
      <c r="G33" s="30"/>
      <c r="H33" s="30"/>
      <c r="I33" s="30"/>
      <c r="J33" s="24"/>
      <c r="K33" s="24"/>
      <c r="L33" s="24"/>
      <c r="M33" s="24"/>
      <c r="N33" s="24"/>
      <c r="O33" s="24"/>
      <c r="P33" s="24"/>
    </row>
    <row r="34" spans="1:16" x14ac:dyDescent="0.25">
      <c r="A34" s="30"/>
      <c r="B34" s="31"/>
      <c r="C34" s="30"/>
      <c r="D34" s="30"/>
      <c r="E34" s="30"/>
      <c r="F34" s="30"/>
      <c r="G34" s="30"/>
      <c r="H34" s="30"/>
      <c r="I34" s="30"/>
      <c r="J34" s="24"/>
      <c r="K34" s="24"/>
      <c r="L34" s="24"/>
      <c r="M34" s="24"/>
      <c r="N34" s="24"/>
      <c r="O34" s="24"/>
      <c r="P34" s="24"/>
    </row>
    <row r="35" spans="1:16" x14ac:dyDescent="0.25">
      <c r="A35" s="30"/>
      <c r="B35" s="31"/>
      <c r="C35" s="30"/>
      <c r="D35" s="30"/>
      <c r="E35" s="30"/>
      <c r="F35" s="30"/>
      <c r="G35" s="30"/>
      <c r="H35" s="30"/>
      <c r="I35" s="30"/>
      <c r="J35" s="24"/>
      <c r="K35" s="24"/>
      <c r="L35" s="24"/>
      <c r="M35" s="24"/>
      <c r="N35" s="24"/>
      <c r="O35" s="24"/>
      <c r="P35" s="24"/>
    </row>
    <row r="36" spans="1:16" x14ac:dyDescent="0.25">
      <c r="A36" s="30"/>
      <c r="B36" s="31"/>
      <c r="C36" s="30"/>
      <c r="D36" s="30"/>
      <c r="E36" s="30"/>
      <c r="F36" s="30"/>
      <c r="G36" s="30"/>
      <c r="H36" s="30"/>
      <c r="I36" s="30"/>
      <c r="J36" s="24"/>
      <c r="K36" s="24"/>
      <c r="L36" s="24"/>
      <c r="M36" s="24"/>
      <c r="N36" s="24"/>
      <c r="O36" s="24"/>
      <c r="P36" s="24"/>
    </row>
    <row r="37" spans="1:16" x14ac:dyDescent="0.25">
      <c r="A37" s="30"/>
      <c r="B37" s="31"/>
      <c r="C37" s="30"/>
      <c r="D37" s="30"/>
      <c r="E37" s="30"/>
      <c r="F37" s="30"/>
      <c r="G37" s="30"/>
      <c r="H37" s="30"/>
      <c r="I37" s="30"/>
      <c r="J37" s="24"/>
      <c r="K37" s="24"/>
      <c r="L37" s="24"/>
      <c r="M37" s="24"/>
      <c r="N37" s="24"/>
      <c r="O37" s="24"/>
      <c r="P37" s="24"/>
    </row>
    <row r="38" spans="1:16" x14ac:dyDescent="0.25">
      <c r="A38" s="30"/>
      <c r="B38" s="31"/>
      <c r="C38" s="30"/>
      <c r="D38" s="30"/>
      <c r="E38" s="30"/>
      <c r="F38" s="30"/>
      <c r="G38" s="30"/>
      <c r="H38" s="30"/>
      <c r="I38" s="30"/>
      <c r="J38" s="24"/>
      <c r="K38" s="24"/>
      <c r="L38" s="24"/>
      <c r="M38" s="24"/>
      <c r="N38" s="24"/>
      <c r="O38" s="24"/>
      <c r="P38" s="24"/>
    </row>
    <row r="39" spans="1:16" x14ac:dyDescent="0.25">
      <c r="A39" s="30"/>
      <c r="B39" s="31"/>
      <c r="C39" s="30"/>
      <c r="D39" s="30"/>
      <c r="E39" s="30"/>
      <c r="F39" s="30"/>
      <c r="G39" s="30"/>
      <c r="H39" s="30"/>
      <c r="I39" s="30"/>
      <c r="J39" s="24"/>
      <c r="K39" s="24"/>
      <c r="L39" s="24"/>
      <c r="M39" s="24"/>
      <c r="N39" s="24"/>
      <c r="O39" s="24"/>
      <c r="P39" s="24"/>
    </row>
    <row r="40" spans="1:16" x14ac:dyDescent="0.25">
      <c r="A40" s="30"/>
      <c r="B40" s="31"/>
      <c r="C40" s="30"/>
      <c r="D40" s="30"/>
      <c r="E40" s="30"/>
      <c r="F40" s="30"/>
      <c r="G40" s="30"/>
      <c r="H40" s="30"/>
      <c r="I40" s="30"/>
      <c r="J40" s="24"/>
      <c r="K40" s="24"/>
      <c r="L40" s="24"/>
      <c r="M40" s="24"/>
      <c r="N40" s="24"/>
      <c r="O40" s="24"/>
      <c r="P40" s="24"/>
    </row>
    <row r="41" spans="1:16" x14ac:dyDescent="0.25">
      <c r="A41" s="30"/>
      <c r="B41" s="31"/>
      <c r="C41" s="30"/>
      <c r="D41" s="30"/>
      <c r="E41" s="30"/>
      <c r="F41" s="30"/>
      <c r="G41" s="30"/>
      <c r="H41" s="30"/>
      <c r="I41" s="30"/>
      <c r="J41" s="24"/>
      <c r="K41" s="24"/>
      <c r="L41" s="24"/>
      <c r="M41" s="24"/>
      <c r="N41" s="24"/>
      <c r="O41" s="24"/>
      <c r="P41" s="24"/>
    </row>
    <row r="42" spans="1:16" x14ac:dyDescent="0.25">
      <c r="A42" s="30"/>
      <c r="B42" s="31"/>
      <c r="C42" s="30"/>
      <c r="D42" s="30"/>
      <c r="E42" s="30"/>
      <c r="F42" s="30"/>
      <c r="G42" s="30"/>
      <c r="H42" s="30"/>
      <c r="I42" s="30"/>
      <c r="J42" s="24"/>
      <c r="K42" s="24"/>
      <c r="L42" s="24"/>
      <c r="M42" s="24"/>
      <c r="N42" s="24"/>
      <c r="O42" s="24"/>
      <c r="P42" s="24"/>
    </row>
    <row r="43" spans="1:16" x14ac:dyDescent="0.25">
      <c r="A43" s="24"/>
      <c r="B43" s="27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x14ac:dyDescent="0.25">
      <c r="A44" s="24"/>
      <c r="B44" s="27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</sheetData>
  <sheetProtection algorithmName="SHA-512" hashValue="dqPAw/xIyGlTxgjb+NNnjCKxvwMZ4xcoMxj7J1dPYTAMQNxpyrtvmVnZKtFu8CBFyVqwUiVwE2ypDKMCX36Aog==" saltValue="9VpJaY5KgMCpP7D/me+mG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7"/>
  <sheetViews>
    <sheetView workbookViewId="0">
      <selection sqref="A1:AE17"/>
    </sheetView>
  </sheetViews>
  <sheetFormatPr defaultRowHeight="15" x14ac:dyDescent="0.25"/>
  <cols>
    <col min="1" max="1" width="29.42578125" bestFit="1" customWidth="1"/>
    <col min="2" max="2" width="20" bestFit="1" customWidth="1"/>
  </cols>
  <sheetData>
    <row r="1" spans="1:31" x14ac:dyDescent="0.25">
      <c r="A1" s="30"/>
      <c r="B1" s="30" t="s">
        <v>5</v>
      </c>
      <c r="C1" s="30" t="s">
        <v>105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x14ac:dyDescent="0.25">
      <c r="A2" s="30"/>
      <c r="B2" s="30" t="s">
        <v>2</v>
      </c>
      <c r="C2" s="30" t="s">
        <v>106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x14ac:dyDescent="0.25">
      <c r="A3" s="30" t="s">
        <v>4</v>
      </c>
      <c r="B3" s="30" t="s">
        <v>12</v>
      </c>
      <c r="C3" s="30" t="s">
        <v>107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</row>
    <row r="4" spans="1:31" x14ac:dyDescent="0.25">
      <c r="A4" s="30"/>
      <c r="B4" s="30" t="s">
        <v>1</v>
      </c>
      <c r="C4" s="30" t="s">
        <v>108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 x14ac:dyDescent="0.25">
      <c r="A5" s="30" t="s">
        <v>3</v>
      </c>
      <c r="B5" s="30" t="s">
        <v>12</v>
      </c>
      <c r="C5" s="30" t="s">
        <v>109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x14ac:dyDescent="0.25">
      <c r="A8" s="30"/>
      <c r="B8" s="30" t="s">
        <v>20</v>
      </c>
      <c r="C8" s="30" t="s">
        <v>100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x14ac:dyDescent="0.25">
      <c r="A9" s="30"/>
      <c r="B9" s="30" t="s">
        <v>21</v>
      </c>
      <c r="C9" s="30" t="s">
        <v>101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x14ac:dyDescent="0.25">
      <c r="A10" s="30" t="s">
        <v>22</v>
      </c>
      <c r="B10" s="30" t="s">
        <v>23</v>
      </c>
      <c r="C10" s="30" t="s">
        <v>102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x14ac:dyDescent="0.25">
      <c r="A11" s="30"/>
      <c r="B11" s="30" t="s">
        <v>25</v>
      </c>
      <c r="C11" s="30" t="s">
        <v>103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x14ac:dyDescent="0.25">
      <c r="A12" s="30" t="s">
        <v>26</v>
      </c>
      <c r="B12" s="30" t="s">
        <v>23</v>
      </c>
      <c r="C12" s="30" t="s">
        <v>104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</sheetData>
  <sheetProtection algorithmName="SHA-512" hashValue="DjocvREvvYLAnXvSpwsA+VpmlfwAa9HsbrS0bxgSt/RViuMndhsuUQlovdujt8gf7JGimP2i/mmreLgMXJKDnQ==" saltValue="Z1a7mnZzrJrAFOdIHQr8I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</vt:i4>
      </vt:variant>
    </vt:vector>
  </HeadingPairs>
  <TitlesOfParts>
    <vt:vector size="10" baseType="lpstr">
      <vt:lpstr>Sheet1</vt:lpstr>
      <vt:lpstr>Foglio1</vt:lpstr>
      <vt:lpstr>Foglio2</vt:lpstr>
      <vt:lpstr>A</vt:lpstr>
      <vt:lpstr>AA</vt:lpstr>
      <vt:lpstr>Sheet1!Area_stampa</vt:lpstr>
      <vt:lpstr>Sheet1!TURBO_INOX</vt:lpstr>
      <vt:lpstr>TURBO_INOX</vt:lpstr>
      <vt:lpstr>Sheet1!TURBO_STEEL</vt:lpstr>
      <vt:lpstr>TURBO_STEEL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2023-09-04T15:02:47Z</dcterms:modified>
</cp:coreProperties>
</file>